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rp\Governance\Elections\NON-ELECTORAL EVENTS\E-Counting\SG eCount Project 2027\SP2026\"/>
    </mc:Choice>
  </mc:AlternateContent>
  <xr:revisionPtr revIDLastSave="0" documentId="8_{BA33730D-D58C-4557-8CEE-F820B037C2C6}" xr6:coauthVersionLast="47" xr6:coauthVersionMax="47" xr10:uidLastSave="{00000000-0000-0000-0000-000000000000}"/>
  <bookViews>
    <workbookView xWindow="-110" yWindow="-110" windowWidth="19420" windowHeight="11500" xr2:uid="{92453796-8A3F-4609-9BEF-031F3C13D7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9" i="1" l="1"/>
  <c r="C87" i="1"/>
  <c r="C86" i="1"/>
  <c r="C85" i="1"/>
  <c r="C84" i="1"/>
  <c r="C83" i="1"/>
  <c r="C82" i="1"/>
  <c r="C81" i="1"/>
  <c r="C80" i="1"/>
  <c r="B81" i="1"/>
  <c r="B86" i="1"/>
  <c r="B85" i="1"/>
  <c r="B84" i="1"/>
  <c r="B83" i="1"/>
  <c r="B82" i="1"/>
  <c r="B80" i="1"/>
  <c r="B79" i="1"/>
  <c r="B87" i="1" l="1"/>
</calcChain>
</file>

<file path=xl/sharedStrings.xml><?xml version="1.0" encoding="utf-8"?>
<sst xmlns="http://schemas.openxmlformats.org/spreadsheetml/2006/main" count="87" uniqueCount="86">
  <si>
    <t>Constituency</t>
  </si>
  <si>
    <t>Final Electorate</t>
  </si>
  <si>
    <t>Final Postal Voters</t>
  </si>
  <si>
    <t>Aberdeen Central</t>
  </si>
  <si>
    <t>Aberdeen Deeside and North Kincardine</t>
  </si>
  <si>
    <t xml:space="preserve">Aberdeen Donside </t>
  </si>
  <si>
    <t>Aberdeenshire East</t>
  </si>
  <si>
    <t>Aberdeenshire West</t>
  </si>
  <si>
    <t xml:space="preserve">Airdrie </t>
  </si>
  <si>
    <t xml:space="preserve">Almond Valley </t>
  </si>
  <si>
    <t xml:space="preserve">Angus North and Mearns </t>
  </si>
  <si>
    <t xml:space="preserve">Angus South </t>
  </si>
  <si>
    <t xml:space="preserve">Argyll and Bute </t>
  </si>
  <si>
    <t xml:space="preserve">Ayr </t>
  </si>
  <si>
    <t xml:space="preserve">Banffshire and Buchan Coast </t>
  </si>
  <si>
    <t xml:space="preserve">Bathgate </t>
  </si>
  <si>
    <t xml:space="preserve">Caithness, Sutherland and Ross </t>
  </si>
  <si>
    <t xml:space="preserve">Carrick, Cumnock and Doon Valley </t>
  </si>
  <si>
    <t xml:space="preserve">Clackmannanshire and Dunblane </t>
  </si>
  <si>
    <t xml:space="preserve">Clydebank and Milngavie </t>
  </si>
  <si>
    <t xml:space="preserve">Clydesdale </t>
  </si>
  <si>
    <t xml:space="preserve">Coatbridge and Chryston </t>
  </si>
  <si>
    <t xml:space="preserve">Cowdenbeath </t>
  </si>
  <si>
    <t xml:space="preserve">Cumbernauld and Kilsyth </t>
  </si>
  <si>
    <t xml:space="preserve">Cunninghame North </t>
  </si>
  <si>
    <t>Cunninghame South</t>
  </si>
  <si>
    <t xml:space="preserve">Dumbarton </t>
  </si>
  <si>
    <t xml:space="preserve">Dumfriesshire </t>
  </si>
  <si>
    <t xml:space="preserve">Dundee City East </t>
  </si>
  <si>
    <t xml:space="preserve">Dundee City West </t>
  </si>
  <si>
    <t xml:space="preserve">Dunfermline </t>
  </si>
  <si>
    <t xml:space="preserve">East Kilbride </t>
  </si>
  <si>
    <t>East Lothian Coast and Lammermuirs</t>
  </si>
  <si>
    <t xml:space="preserve">Eastwood </t>
  </si>
  <si>
    <t xml:space="preserve">Edinburgh Central </t>
  </si>
  <si>
    <t>Edinburgh Eastern, Musselburgh and Tranent</t>
  </si>
  <si>
    <t xml:space="preserve">Edinburgh North Eastern and Leith </t>
  </si>
  <si>
    <t xml:space="preserve">Edinburgh North Western </t>
  </si>
  <si>
    <t xml:space="preserve">Edinburgh Northern </t>
  </si>
  <si>
    <t xml:space="preserve">Edinburgh South Western </t>
  </si>
  <si>
    <t xml:space="preserve">Edinburgh Southern </t>
  </si>
  <si>
    <t xml:space="preserve">Ettrick, Roxburgh and Berwickshire </t>
  </si>
  <si>
    <t xml:space="preserve">Falkirk East and Linlithgow </t>
  </si>
  <si>
    <t xml:space="preserve">Falkirk West </t>
  </si>
  <si>
    <t xml:space="preserve">Fife North East </t>
  </si>
  <si>
    <t>Galloway and West Dumfries</t>
  </si>
  <si>
    <t xml:space="preserve">Glasgow Anniesland </t>
  </si>
  <si>
    <t>Glasgow Baillieston and Shettleston</t>
  </si>
  <si>
    <t>Glasgow Cathcart and Pollok</t>
  </si>
  <si>
    <t>Glasgow Central</t>
  </si>
  <si>
    <t xml:space="preserve">Glasgow Easterhouse and Springburn  </t>
  </si>
  <si>
    <t>Glasgow Kelvin and Maryhill</t>
  </si>
  <si>
    <t>Glasgow Southside</t>
  </si>
  <si>
    <t xml:space="preserve">Hamilton, Larkhall and Stonehouse </t>
  </si>
  <si>
    <t xml:space="preserve">Inverclyde </t>
  </si>
  <si>
    <t xml:space="preserve">Inverness and Nairn </t>
  </si>
  <si>
    <t xml:space="preserve">Kilmarnock and Irvine Valley </t>
  </si>
  <si>
    <t xml:space="preserve">Kirkcaldy </t>
  </si>
  <si>
    <t xml:space="preserve">Mid Fife and Glenrothes </t>
  </si>
  <si>
    <t>Midlothian North</t>
  </si>
  <si>
    <t>Midlothian South, Tweeddale and Lauderdale</t>
  </si>
  <si>
    <t xml:space="preserve">Moray </t>
  </si>
  <si>
    <t xml:space="preserve">Motherwell and Wishaw </t>
  </si>
  <si>
    <t xml:space="preserve">Na h-Eileanan an Iar </t>
  </si>
  <si>
    <t xml:space="preserve">Orkney Islands </t>
  </si>
  <si>
    <t xml:space="preserve">Paisley </t>
  </si>
  <si>
    <t xml:space="preserve">Perthshire North </t>
  </si>
  <si>
    <t xml:space="preserve">Perthshire South and Kinross-shire </t>
  </si>
  <si>
    <t xml:space="preserve">Renfrewshire North and Cardonald </t>
  </si>
  <si>
    <t>Renfrewshire West and Levern Valley</t>
  </si>
  <si>
    <t xml:space="preserve">Rutherglen and Cambuslang </t>
  </si>
  <si>
    <t>Shetland Islands</t>
  </si>
  <si>
    <t xml:space="preserve">Skye, Lochaber and Badenoch </t>
  </si>
  <si>
    <t xml:space="preserve">Stirling </t>
  </si>
  <si>
    <t xml:space="preserve">Strathkelvin and Bearsden </t>
  </si>
  <si>
    <t xml:space="preserve">Uddingston and Bellshill </t>
  </si>
  <si>
    <t>Grand Total</t>
  </si>
  <si>
    <t xml:space="preserve">Central Scotland and Lothians West  </t>
  </si>
  <si>
    <t xml:space="preserve">Edinburgh and Lothians East  </t>
  </si>
  <si>
    <t xml:space="preserve">Glasgow  </t>
  </si>
  <si>
    <t xml:space="preserve">Highlands and Islands </t>
  </si>
  <si>
    <t>Mid Scotland and Fife</t>
  </si>
  <si>
    <t>North East Scotland</t>
  </si>
  <si>
    <t>South Scotland</t>
  </si>
  <si>
    <t>Region</t>
  </si>
  <si>
    <t>West Scotland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</si>
</sst>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1" fillId="2" borderId="0" xfId="0" applyNumberFormat="1" applyFont="1" applyFill="1"/>
    <xf numFmtId="3" fontId="2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BB0D-64E3-49E9-84AE-89DF3BBFAC7B}">
  <sheetPr>
    <pageSetUpPr fitToPage="1"/>
  </sheetPr>
  <dimension ref="A1:C89"/>
  <sheetViews>
    <sheetView tabSelected="1" topLeftCell="A24" workbookViewId="0">
      <selection activeCell="H77" sqref="H77"/>
    </sheetView>
  </sheetViews>
  <sheetFormatPr defaultColWidth="8.90625" defaultRowHeight="15.5" x14ac:dyDescent="0.35"/>
  <cols>
    <col min="1" max="1" width="46" style="2" bestFit="1" customWidth="1"/>
    <col min="2" max="2" width="17.90625" style="2" bestFit="1" customWidth="1"/>
    <col min="3" max="3" width="21.54296875" style="2" bestFit="1" customWidth="1"/>
    <col min="4" max="16384" width="8.90625" style="2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2" t="s">
        <v>3</v>
      </c>
      <c r="B2" s="2">
        <v>57939</v>
      </c>
      <c r="C2" s="2">
        <v>10077</v>
      </c>
    </row>
    <row r="3" spans="1:3" x14ac:dyDescent="0.35">
      <c r="A3" s="2" t="s">
        <v>4</v>
      </c>
      <c r="B3" s="2">
        <v>62985</v>
      </c>
      <c r="C3" s="2">
        <v>15690</v>
      </c>
    </row>
    <row r="4" spans="1:3" x14ac:dyDescent="0.35">
      <c r="A4" s="2" t="s">
        <v>5</v>
      </c>
      <c r="B4" s="2">
        <v>64289</v>
      </c>
      <c r="C4" s="2">
        <v>14755</v>
      </c>
    </row>
    <row r="5" spans="1:3" x14ac:dyDescent="0.35">
      <c r="A5" s="2" t="s">
        <v>6</v>
      </c>
      <c r="B5" s="2">
        <v>62556</v>
      </c>
      <c r="C5" s="2">
        <v>15474</v>
      </c>
    </row>
    <row r="6" spans="1:3" x14ac:dyDescent="0.35">
      <c r="A6" s="2" t="s">
        <v>7</v>
      </c>
      <c r="B6" s="2">
        <v>61255</v>
      </c>
      <c r="C6" s="2">
        <v>15887</v>
      </c>
    </row>
    <row r="7" spans="1:3" x14ac:dyDescent="0.35">
      <c r="A7" s="2" t="s">
        <v>8</v>
      </c>
      <c r="B7" s="2">
        <v>54495</v>
      </c>
      <c r="C7" s="2">
        <v>7609</v>
      </c>
    </row>
    <row r="8" spans="1:3" x14ac:dyDescent="0.35">
      <c r="A8" s="2" t="s">
        <v>9</v>
      </c>
      <c r="B8" s="2">
        <v>72754</v>
      </c>
      <c r="C8" s="2">
        <v>12847</v>
      </c>
    </row>
    <row r="9" spans="1:3" x14ac:dyDescent="0.35">
      <c r="A9" s="2" t="s">
        <v>10</v>
      </c>
      <c r="B9" s="2">
        <v>55067</v>
      </c>
      <c r="C9" s="2">
        <v>12808</v>
      </c>
    </row>
    <row r="10" spans="1:3" x14ac:dyDescent="0.35">
      <c r="A10" s="2" t="s">
        <v>11</v>
      </c>
      <c r="B10" s="2">
        <v>58967</v>
      </c>
      <c r="C10" s="2">
        <v>13835</v>
      </c>
    </row>
    <row r="11" spans="1:3" x14ac:dyDescent="0.35">
      <c r="A11" s="2" t="s">
        <v>12</v>
      </c>
      <c r="B11" s="2">
        <v>49796</v>
      </c>
      <c r="C11" s="2">
        <v>10063</v>
      </c>
    </row>
    <row r="12" spans="1:3" x14ac:dyDescent="0.35">
      <c r="A12" s="2" t="s">
        <v>13</v>
      </c>
      <c r="B12" s="2">
        <v>63001</v>
      </c>
      <c r="C12" s="2">
        <v>17100</v>
      </c>
    </row>
    <row r="13" spans="1:3" x14ac:dyDescent="0.35">
      <c r="A13" s="2" t="s">
        <v>14</v>
      </c>
      <c r="B13" s="2">
        <v>61536</v>
      </c>
      <c r="C13" s="2">
        <v>14780</v>
      </c>
    </row>
    <row r="14" spans="1:3" x14ac:dyDescent="0.35">
      <c r="A14" s="2" t="s">
        <v>15</v>
      </c>
      <c r="B14" s="2">
        <v>68052</v>
      </c>
      <c r="C14" s="2">
        <v>11633</v>
      </c>
    </row>
    <row r="15" spans="1:3" x14ac:dyDescent="0.35">
      <c r="A15" s="2" t="s">
        <v>16</v>
      </c>
      <c r="B15" s="2">
        <v>56542</v>
      </c>
      <c r="C15" s="2">
        <v>13320</v>
      </c>
    </row>
    <row r="16" spans="1:3" x14ac:dyDescent="0.35">
      <c r="A16" s="2" t="s">
        <v>17</v>
      </c>
      <c r="B16" s="2">
        <v>59417</v>
      </c>
      <c r="C16" s="2">
        <v>12967</v>
      </c>
    </row>
    <row r="17" spans="1:3" x14ac:dyDescent="0.35">
      <c r="A17" s="2" t="s">
        <v>18</v>
      </c>
      <c r="B17" s="2">
        <v>57113</v>
      </c>
      <c r="C17" s="2">
        <v>11600</v>
      </c>
    </row>
    <row r="18" spans="1:3" x14ac:dyDescent="0.35">
      <c r="A18" s="2" t="s">
        <v>19</v>
      </c>
      <c r="B18" s="2">
        <v>54483</v>
      </c>
      <c r="C18" s="2">
        <v>9150</v>
      </c>
    </row>
    <row r="19" spans="1:3" x14ac:dyDescent="0.35">
      <c r="A19" s="2" t="s">
        <v>20</v>
      </c>
      <c r="B19" s="2">
        <v>63343</v>
      </c>
      <c r="C19" s="2">
        <v>12133</v>
      </c>
    </row>
    <row r="20" spans="1:3" x14ac:dyDescent="0.35">
      <c r="A20" s="2" t="s">
        <v>21</v>
      </c>
      <c r="B20" s="2">
        <v>59023</v>
      </c>
      <c r="C20" s="2">
        <v>7434</v>
      </c>
    </row>
    <row r="21" spans="1:3" x14ac:dyDescent="0.35">
      <c r="A21" s="2" t="s">
        <v>22</v>
      </c>
      <c r="B21" s="2">
        <v>57226</v>
      </c>
      <c r="C21" s="2">
        <v>10288</v>
      </c>
    </row>
    <row r="22" spans="1:3" x14ac:dyDescent="0.35">
      <c r="A22" s="2" t="s">
        <v>23</v>
      </c>
      <c r="B22" s="2">
        <v>50828</v>
      </c>
      <c r="C22" s="2">
        <v>8631</v>
      </c>
    </row>
    <row r="23" spans="1:3" x14ac:dyDescent="0.35">
      <c r="A23" s="2" t="s">
        <v>24</v>
      </c>
      <c r="B23" s="2">
        <v>56614</v>
      </c>
      <c r="C23" s="2">
        <v>12959</v>
      </c>
    </row>
    <row r="24" spans="1:3" x14ac:dyDescent="0.35">
      <c r="A24" s="2" t="s">
        <v>25</v>
      </c>
      <c r="B24" s="2">
        <v>60254</v>
      </c>
      <c r="C24" s="2">
        <v>11399</v>
      </c>
    </row>
    <row r="25" spans="1:3" x14ac:dyDescent="0.35">
      <c r="A25" s="2" t="s">
        <v>26</v>
      </c>
      <c r="B25" s="2">
        <v>56335</v>
      </c>
      <c r="C25" s="2">
        <v>9158</v>
      </c>
    </row>
    <row r="26" spans="1:3" x14ac:dyDescent="0.35">
      <c r="A26" s="2" t="s">
        <v>27</v>
      </c>
      <c r="B26" s="2">
        <v>63310</v>
      </c>
      <c r="C26" s="2">
        <v>17067</v>
      </c>
    </row>
    <row r="27" spans="1:3" x14ac:dyDescent="0.35">
      <c r="A27" s="2" t="s">
        <v>28</v>
      </c>
      <c r="B27" s="2">
        <v>57098</v>
      </c>
      <c r="C27" s="2">
        <v>10408</v>
      </c>
    </row>
    <row r="28" spans="1:3" x14ac:dyDescent="0.35">
      <c r="A28" s="2" t="s">
        <v>29</v>
      </c>
      <c r="B28" s="2">
        <v>56095</v>
      </c>
      <c r="C28" s="2">
        <v>9645</v>
      </c>
    </row>
    <row r="29" spans="1:3" x14ac:dyDescent="0.35">
      <c r="A29" s="2" t="s">
        <v>30</v>
      </c>
      <c r="B29" s="2">
        <v>64247</v>
      </c>
      <c r="C29" s="2">
        <v>12389</v>
      </c>
    </row>
    <row r="30" spans="1:3" x14ac:dyDescent="0.35">
      <c r="A30" s="2" t="s">
        <v>31</v>
      </c>
      <c r="B30" s="2">
        <v>61028</v>
      </c>
      <c r="C30" s="2">
        <v>9895</v>
      </c>
    </row>
    <row r="31" spans="1:3" x14ac:dyDescent="0.35">
      <c r="A31" s="2" t="s">
        <v>32</v>
      </c>
      <c r="B31" s="2">
        <v>59781</v>
      </c>
      <c r="C31" s="2">
        <v>13673</v>
      </c>
    </row>
    <row r="32" spans="1:3" x14ac:dyDescent="0.35">
      <c r="A32" s="2" t="s">
        <v>33</v>
      </c>
      <c r="B32" s="2">
        <v>58363</v>
      </c>
      <c r="C32" s="2">
        <v>14460</v>
      </c>
    </row>
    <row r="33" spans="1:3" x14ac:dyDescent="0.35">
      <c r="A33" s="2" t="s">
        <v>34</v>
      </c>
      <c r="B33" s="2">
        <v>64614</v>
      </c>
      <c r="C33" s="2">
        <v>9135</v>
      </c>
    </row>
    <row r="34" spans="1:3" x14ac:dyDescent="0.35">
      <c r="A34" s="2" t="s">
        <v>35</v>
      </c>
      <c r="B34" s="2">
        <v>60707</v>
      </c>
      <c r="C34" s="2">
        <v>11677</v>
      </c>
    </row>
    <row r="35" spans="1:3" x14ac:dyDescent="0.35">
      <c r="A35" s="2" t="s">
        <v>36</v>
      </c>
      <c r="B35" s="2">
        <v>66739</v>
      </c>
      <c r="C35" s="2">
        <v>10422</v>
      </c>
    </row>
    <row r="36" spans="1:3" x14ac:dyDescent="0.35">
      <c r="A36" s="2" t="s">
        <v>37</v>
      </c>
      <c r="B36" s="2">
        <v>64233</v>
      </c>
      <c r="C36" s="2">
        <v>16285</v>
      </c>
    </row>
    <row r="37" spans="1:3" x14ac:dyDescent="0.35">
      <c r="A37" s="2" t="s">
        <v>38</v>
      </c>
      <c r="B37" s="2">
        <v>66052</v>
      </c>
      <c r="C37" s="2">
        <v>12878</v>
      </c>
    </row>
    <row r="38" spans="1:3" x14ac:dyDescent="0.35">
      <c r="A38" s="2" t="s">
        <v>39</v>
      </c>
      <c r="B38" s="2">
        <v>60829</v>
      </c>
      <c r="C38" s="2">
        <v>13612</v>
      </c>
    </row>
    <row r="39" spans="1:3" x14ac:dyDescent="0.35">
      <c r="A39" s="2" t="s">
        <v>40</v>
      </c>
      <c r="B39" s="2">
        <v>64868</v>
      </c>
      <c r="C39" s="2">
        <v>15439</v>
      </c>
    </row>
    <row r="40" spans="1:3" x14ac:dyDescent="0.35">
      <c r="A40" s="2" t="s">
        <v>41</v>
      </c>
      <c r="B40" s="2">
        <v>57044</v>
      </c>
      <c r="C40" s="2">
        <v>11645</v>
      </c>
    </row>
    <row r="41" spans="1:3" x14ac:dyDescent="0.35">
      <c r="A41" s="2" t="s">
        <v>42</v>
      </c>
      <c r="B41" s="2">
        <v>68123</v>
      </c>
      <c r="C41" s="2">
        <v>12694</v>
      </c>
    </row>
    <row r="42" spans="1:3" x14ac:dyDescent="0.35">
      <c r="A42" s="2" t="s">
        <v>43</v>
      </c>
      <c r="B42" s="2">
        <v>69355</v>
      </c>
      <c r="C42" s="2">
        <v>12164</v>
      </c>
    </row>
    <row r="43" spans="1:3" x14ac:dyDescent="0.35">
      <c r="A43" s="2" t="s">
        <v>44</v>
      </c>
      <c r="B43" s="2">
        <v>57352</v>
      </c>
      <c r="C43" s="2">
        <v>11805</v>
      </c>
    </row>
    <row r="44" spans="1:3" x14ac:dyDescent="0.35">
      <c r="A44" s="2" t="s">
        <v>45</v>
      </c>
      <c r="B44" s="2">
        <v>58051</v>
      </c>
      <c r="C44" s="2">
        <v>14431</v>
      </c>
    </row>
    <row r="45" spans="1:3" x14ac:dyDescent="0.35">
      <c r="A45" s="2" t="s">
        <v>46</v>
      </c>
      <c r="B45" s="2">
        <v>59512</v>
      </c>
      <c r="C45" s="2">
        <v>9204</v>
      </c>
    </row>
    <row r="46" spans="1:3" x14ac:dyDescent="0.35">
      <c r="A46" s="2" t="s">
        <v>47</v>
      </c>
      <c r="B46" s="2">
        <v>57547</v>
      </c>
      <c r="C46" s="2">
        <v>8837</v>
      </c>
    </row>
    <row r="47" spans="1:3" x14ac:dyDescent="0.35">
      <c r="A47" s="2" t="s">
        <v>48</v>
      </c>
      <c r="B47" s="2">
        <v>65166</v>
      </c>
      <c r="C47" s="2">
        <v>11146</v>
      </c>
    </row>
    <row r="48" spans="1:3" x14ac:dyDescent="0.35">
      <c r="A48" s="2" t="s">
        <v>49</v>
      </c>
      <c r="B48" s="2">
        <v>58551</v>
      </c>
      <c r="C48" s="2">
        <v>6932</v>
      </c>
    </row>
    <row r="49" spans="1:3" x14ac:dyDescent="0.35">
      <c r="A49" s="2" t="s">
        <v>50</v>
      </c>
      <c r="B49" s="2">
        <v>59547</v>
      </c>
      <c r="C49" s="2">
        <v>8104</v>
      </c>
    </row>
    <row r="50" spans="1:3" x14ac:dyDescent="0.35">
      <c r="A50" s="2" t="s">
        <v>51</v>
      </c>
      <c r="B50" s="2">
        <v>61510</v>
      </c>
      <c r="C50" s="2">
        <v>9204</v>
      </c>
    </row>
    <row r="51" spans="1:3" x14ac:dyDescent="0.35">
      <c r="A51" s="2" t="s">
        <v>52</v>
      </c>
      <c r="B51" s="2">
        <v>65151</v>
      </c>
      <c r="C51" s="2">
        <v>9540</v>
      </c>
    </row>
    <row r="52" spans="1:3" x14ac:dyDescent="0.35">
      <c r="A52" s="2" t="s">
        <v>53</v>
      </c>
      <c r="B52" s="2">
        <v>62297</v>
      </c>
      <c r="C52" s="2">
        <v>10112</v>
      </c>
    </row>
    <row r="53" spans="1:3" x14ac:dyDescent="0.35">
      <c r="A53" s="2" t="s">
        <v>54</v>
      </c>
      <c r="B53" s="2">
        <v>62118</v>
      </c>
      <c r="C53" s="2">
        <v>12115</v>
      </c>
    </row>
    <row r="54" spans="1:3" x14ac:dyDescent="0.35">
      <c r="A54" s="2" t="s">
        <v>55</v>
      </c>
      <c r="B54" s="2">
        <v>67352</v>
      </c>
      <c r="C54" s="2">
        <v>15947</v>
      </c>
    </row>
    <row r="55" spans="1:3" x14ac:dyDescent="0.35">
      <c r="A55" s="2" t="s">
        <v>56</v>
      </c>
      <c r="B55" s="2">
        <v>57945</v>
      </c>
      <c r="C55" s="2">
        <v>11563</v>
      </c>
    </row>
    <row r="56" spans="1:3" x14ac:dyDescent="0.35">
      <c r="A56" s="2" t="s">
        <v>57</v>
      </c>
      <c r="B56" s="2">
        <v>62405</v>
      </c>
      <c r="C56" s="2">
        <v>11533</v>
      </c>
    </row>
    <row r="57" spans="1:3" x14ac:dyDescent="0.35">
      <c r="A57" s="2" t="s">
        <v>58</v>
      </c>
      <c r="B57" s="2">
        <v>55417</v>
      </c>
      <c r="C57" s="2">
        <v>9852</v>
      </c>
    </row>
    <row r="58" spans="1:3" x14ac:dyDescent="0.35">
      <c r="A58" s="2" t="s">
        <v>59</v>
      </c>
      <c r="B58" s="2">
        <v>56748</v>
      </c>
      <c r="C58" s="2">
        <v>11351</v>
      </c>
    </row>
    <row r="59" spans="1:3" x14ac:dyDescent="0.35">
      <c r="A59" s="2" t="s">
        <v>60</v>
      </c>
      <c r="B59" s="2">
        <v>62464</v>
      </c>
      <c r="C59" s="2">
        <v>13070</v>
      </c>
    </row>
    <row r="60" spans="1:3" x14ac:dyDescent="0.35">
      <c r="A60" s="2" t="s">
        <v>61</v>
      </c>
      <c r="B60" s="2">
        <v>64582</v>
      </c>
      <c r="C60" s="2">
        <v>14580</v>
      </c>
    </row>
    <row r="61" spans="1:3" x14ac:dyDescent="0.35">
      <c r="A61" s="2" t="s">
        <v>62</v>
      </c>
      <c r="B61" s="2">
        <v>57852</v>
      </c>
      <c r="C61" s="2">
        <v>8264</v>
      </c>
    </row>
    <row r="62" spans="1:3" x14ac:dyDescent="0.35">
      <c r="A62" s="2" t="s">
        <v>63</v>
      </c>
      <c r="B62" s="2">
        <v>21808</v>
      </c>
      <c r="C62" s="2">
        <v>5638</v>
      </c>
    </row>
    <row r="63" spans="1:3" x14ac:dyDescent="0.35">
      <c r="A63" s="2" t="s">
        <v>64</v>
      </c>
      <c r="B63" s="2">
        <v>17841</v>
      </c>
      <c r="C63" s="2">
        <v>5514</v>
      </c>
    </row>
    <row r="64" spans="1:3" x14ac:dyDescent="0.35">
      <c r="A64" s="2" t="s">
        <v>65</v>
      </c>
      <c r="B64" s="2">
        <v>61393</v>
      </c>
      <c r="C64" s="2">
        <v>11296</v>
      </c>
    </row>
    <row r="65" spans="1:3" x14ac:dyDescent="0.35">
      <c r="A65" s="2" t="s">
        <v>66</v>
      </c>
      <c r="B65" s="2">
        <v>62265</v>
      </c>
      <c r="C65" s="2">
        <v>15669</v>
      </c>
    </row>
    <row r="66" spans="1:3" x14ac:dyDescent="0.35">
      <c r="A66" s="2" t="s">
        <v>67</v>
      </c>
      <c r="B66" s="2">
        <v>61800</v>
      </c>
      <c r="C66" s="2">
        <v>14790</v>
      </c>
    </row>
    <row r="67" spans="1:3" x14ac:dyDescent="0.35">
      <c r="A67" s="2" t="s">
        <v>68</v>
      </c>
      <c r="B67" s="2">
        <v>65390</v>
      </c>
      <c r="C67" s="2">
        <v>11400</v>
      </c>
    </row>
    <row r="68" spans="1:3" x14ac:dyDescent="0.35">
      <c r="A68" s="2" t="s">
        <v>69</v>
      </c>
      <c r="B68" s="2">
        <v>63548</v>
      </c>
      <c r="C68" s="2">
        <v>12389</v>
      </c>
    </row>
    <row r="69" spans="1:3" x14ac:dyDescent="0.35">
      <c r="A69" s="2" t="s">
        <v>70</v>
      </c>
      <c r="B69" s="2">
        <v>64901</v>
      </c>
      <c r="C69" s="2">
        <v>10645</v>
      </c>
    </row>
    <row r="70" spans="1:3" x14ac:dyDescent="0.35">
      <c r="A70" s="2" t="s">
        <v>71</v>
      </c>
      <c r="B70" s="2">
        <v>17979</v>
      </c>
      <c r="C70" s="2">
        <v>4024</v>
      </c>
    </row>
    <row r="71" spans="1:3" x14ac:dyDescent="0.35">
      <c r="A71" s="2" t="s">
        <v>72</v>
      </c>
      <c r="B71" s="2">
        <v>68130</v>
      </c>
      <c r="C71" s="2">
        <v>15484</v>
      </c>
    </row>
    <row r="72" spans="1:3" x14ac:dyDescent="0.35">
      <c r="A72" s="2" t="s">
        <v>73</v>
      </c>
      <c r="B72" s="2">
        <v>55338</v>
      </c>
      <c r="C72" s="2">
        <v>10636</v>
      </c>
    </row>
    <row r="73" spans="1:3" x14ac:dyDescent="0.35">
      <c r="A73" s="2" t="s">
        <v>74</v>
      </c>
      <c r="B73" s="2">
        <v>63417</v>
      </c>
      <c r="C73" s="2">
        <v>11733</v>
      </c>
    </row>
    <row r="74" spans="1:3" x14ac:dyDescent="0.35">
      <c r="A74" s="2" t="s">
        <v>75</v>
      </c>
      <c r="B74" s="2">
        <v>59248</v>
      </c>
      <c r="C74" s="2">
        <v>8292</v>
      </c>
    </row>
    <row r="75" spans="1:3" x14ac:dyDescent="0.35">
      <c r="A75" s="3" t="s">
        <v>76</v>
      </c>
      <c r="B75" s="3">
        <v>4320981</v>
      </c>
      <c r="C75" s="3">
        <v>850185</v>
      </c>
    </row>
    <row r="78" spans="1:3" ht="18.5" x14ac:dyDescent="0.45">
      <c r="A78" s="4" t="s">
        <v>84</v>
      </c>
      <c r="B78" s="5"/>
      <c r="C78"/>
    </row>
    <row r="79" spans="1:3" x14ac:dyDescent="0.35">
      <c r="A79" s="6" t="s">
        <v>77</v>
      </c>
      <c r="B79" s="2">
        <f>B7+B20+B22+B61+B74+B41+B42+B8+B14</f>
        <v>559730</v>
      </c>
      <c r="C79" s="2">
        <f>C7+C20+C22+C61+C74+C41+C42+C8+C14</f>
        <v>89568</v>
      </c>
    </row>
    <row r="80" spans="1:3" x14ac:dyDescent="0.35">
      <c r="A80" s="6" t="s">
        <v>78</v>
      </c>
      <c r="B80" s="2">
        <f>B33+B34+B35+B36+B37+B38+B39+B31+B58</f>
        <v>564571</v>
      </c>
      <c r="C80" s="2">
        <f>C33+C34+C35+C36+C37+C38+C39+C31+C58</f>
        <v>114472</v>
      </c>
    </row>
    <row r="81" spans="1:3" x14ac:dyDescent="0.35">
      <c r="A81" s="6" t="s">
        <v>79</v>
      </c>
      <c r="B81" s="2">
        <f>B45+B46+B47+B48+B49+B50+B51+B69</f>
        <v>491885</v>
      </c>
      <c r="C81" s="2">
        <f>C45+C46+C47+C48+C49+C50+C51+C69</f>
        <v>73612</v>
      </c>
    </row>
    <row r="82" spans="1:3" x14ac:dyDescent="0.35">
      <c r="A82" s="6" t="s">
        <v>80</v>
      </c>
      <c r="B82" s="2">
        <f>B15+B54+B71+B11+B60+B62+B63+B70</f>
        <v>364030</v>
      </c>
      <c r="C82" s="2">
        <f>C15+C54+C71+C11+C60+C62+C63+C70</f>
        <v>84570</v>
      </c>
    </row>
    <row r="83" spans="1:3" x14ac:dyDescent="0.35">
      <c r="A83" s="6" t="s">
        <v>81</v>
      </c>
      <c r="B83" s="2">
        <f>B21+B29+B43+B56+B57+B17+B65+B66+B72</f>
        <v>533163</v>
      </c>
      <c r="C83" s="2">
        <f>C21+C29+C43+C56+C57+C17+C65+C66+C72</f>
        <v>108562</v>
      </c>
    </row>
    <row r="84" spans="1:3" x14ac:dyDescent="0.35">
      <c r="A84" s="6" t="s">
        <v>82</v>
      </c>
      <c r="B84" s="2">
        <f>B2+B3+B4+B5+B6+B13+B9+B10+B27+B28</f>
        <v>597787</v>
      </c>
      <c r="C84" s="2">
        <f>C2+C3+C4+C5+C6+C13+C9+C10+C27+C28</f>
        <v>133359</v>
      </c>
    </row>
    <row r="85" spans="1:3" x14ac:dyDescent="0.35">
      <c r="A85" s="6" t="s">
        <v>83</v>
      </c>
      <c r="B85" s="2">
        <f>B26+B44+B16+B55+B40+B59+B12+B19+B30+B52</f>
        <v>607900</v>
      </c>
      <c r="C85" s="2">
        <f>C26+C44+C16+C55+C40+C59+C12+C19+C30+C52</f>
        <v>129983</v>
      </c>
    </row>
    <row r="86" spans="1:3" x14ac:dyDescent="0.35">
      <c r="A86" s="6" t="s">
        <v>85</v>
      </c>
      <c r="B86" s="2">
        <f>B64+B67+B68+B73+B32+B53+B23+B24+B18+B25</f>
        <v>601915</v>
      </c>
      <c r="C86" s="2">
        <f>C64+C67+C68+C73+C32+C53+C23+C24+C18+C25</f>
        <v>116059</v>
      </c>
    </row>
    <row r="87" spans="1:3" x14ac:dyDescent="0.35">
      <c r="A87" s="3" t="s">
        <v>76</v>
      </c>
      <c r="B87" s="3">
        <f>SUM(B79:B86)</f>
        <v>4320981</v>
      </c>
      <c r="C87" s="3">
        <f>SUM(C79:C86)</f>
        <v>850185</v>
      </c>
    </row>
    <row r="89" spans="1:3" x14ac:dyDescent="0.35">
      <c r="C8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Dougie McGregor</cp:lastModifiedBy>
  <dcterms:created xsi:type="dcterms:W3CDTF">2026-04-30T13:50:17Z</dcterms:created>
  <dcterms:modified xsi:type="dcterms:W3CDTF">2026-05-01T06:36:52Z</dcterms:modified>
</cp:coreProperties>
</file>